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<sst xmlns="http://schemas.openxmlformats.org/spreadsheetml/2006/main" count="38" uniqueCount="34">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</sst>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00"/>
    <numFmt numFmtId="166" formatCode="0.000"/>
    <numFmt numFmtId="171" formatCode="_(* #,##0.0_);_(* \(#,##0.0\);_(* &quot;-&quot;??_);_(@_)"/>
    <numFmt numFmtId="172" formatCode="_(* #,##0.000_);_(* \(#,##0.000\);_(* &quot;-&quot;??_);_(@_)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0" xfId="1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4" fillId="0" borderId="10" xfId="1" applyNumberFormat="1" applyFont="1" applyBorder="1" applyAlignment="1">
      <alignment horizontal="left" vertical="center"/>
    </xf>
    <xf numFmtId="171" fontId="5" fillId="4" borderId="15" xfId="1" applyNumberFormat="1" applyFont="1" applyFill="1" applyBorder="1" applyAlignment="1">
      <alignment horizontal="left" vertical="center"/>
    </xf>
    <xf numFmtId="164" fontId="4" fillId="3" borderId="20" xfId="1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164" fontId="5" fillId="5" borderId="13" xfId="1" applyNumberFormat="1" applyFont="1" applyFill="1" applyBorder="1" applyAlignment="1">
      <alignment horizontal="center" vertical="center"/>
    </xf>
    <xf numFmtId="172" fontId="4" fillId="3" borderId="20" xfId="1" applyNumberFormat="1" applyFont="1" applyFill="1" applyBorder="1" applyAlignment="1">
      <alignment horizontal="center" vertical="center"/>
    </xf>
    <xf numFmtId="172" fontId="5" fillId="5" borderId="12" xfId="1" applyNumberFormat="1" applyFont="1" applyFill="1" applyBorder="1" applyAlignment="1">
      <alignment horizontal="center" vertical="center"/>
    </xf>
    <xf numFmtId="172" fontId="5" fillId="0" borderId="20" xfId="1" applyNumberFormat="1" applyFont="1" applyBorder="1" applyAlignment="1">
      <alignment horizontal="center" vertical="center"/>
    </xf>
    <xf numFmtId="172" fontId="5" fillId="5" borderId="1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15" x14ac:dyDescent="0.25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26" t="s">
        <v>2</v>
      </c>
      <c r="C8" s="28" t="s">
        <v>3</v>
      </c>
      <c r="D8" s="29"/>
      <c r="E8" s="32" t="s">
        <v>4</v>
      </c>
      <c r="F8" s="29" t="s">
        <v>31</v>
      </c>
      <c r="G8" s="29" t="s">
        <v>5</v>
      </c>
      <c r="H8" s="29"/>
      <c r="I8" s="34"/>
      <c r="J8" s="35" t="s">
        <v>6</v>
      </c>
      <c r="K8" s="37" t="s">
        <v>32</v>
      </c>
      <c r="L8" s="23" t="s">
        <v>7</v>
      </c>
    </row>
    <row r="9" spans="2:12" s="13" customFormat="1" ht="78" customHeight="1" x14ac:dyDescent="0.25">
      <c r="B9" s="27"/>
      <c r="C9" s="30"/>
      <c r="D9" s="31"/>
      <c r="E9" s="33"/>
      <c r="F9" s="31"/>
      <c r="G9" s="11" t="s">
        <v>8</v>
      </c>
      <c r="H9" s="11" t="s">
        <v>9</v>
      </c>
      <c r="I9" s="12" t="s">
        <v>10</v>
      </c>
      <c r="J9" s="36"/>
      <c r="K9" s="37"/>
      <c r="L9" s="2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2" customFormat="1" ht="27.75" customHeight="1" x14ac:dyDescent="0.25">
      <c r="B11" s="38" t="s">
        <v>17</v>
      </c>
      <c r="C11" s="46">
        <v>140.898</v>
      </c>
      <c r="D11" s="41">
        <v>105262.21</v>
      </c>
      <c r="E11" s="40">
        <v>4275.5999999999995</v>
      </c>
      <c r="F11" s="46">
        <v>1.7000000000000001E-2</v>
      </c>
      <c r="G11" s="42">
        <v>703.38</v>
      </c>
      <c r="H11" s="42">
        <v>877.55</v>
      </c>
      <c r="I11" s="42">
        <v>1383.48</v>
      </c>
      <c r="J11" s="42">
        <v>80293.89</v>
      </c>
      <c r="K11" s="48">
        <v>3.295397137243896E-2</v>
      </c>
      <c r="L11" s="43">
        <f>J11-D11</f>
        <v>-24968.320000000007</v>
      </c>
    </row>
    <row r="12" spans="2:12" s="22" customFormat="1" ht="27.75" customHeight="1" x14ac:dyDescent="0.25">
      <c r="B12" s="38" t="s">
        <v>18</v>
      </c>
      <c r="C12" s="46">
        <v>155.25399999999999</v>
      </c>
      <c r="D12" s="41">
        <v>116194.71</v>
      </c>
      <c r="E12" s="40">
        <v>4275.5999999999995</v>
      </c>
      <c r="F12" s="46">
        <v>1.7000000000000001E-2</v>
      </c>
      <c r="G12" s="42">
        <v>703.38</v>
      </c>
      <c r="H12" s="42">
        <v>877.55</v>
      </c>
      <c r="I12" s="42">
        <v>1383.48</v>
      </c>
      <c r="J12" s="42">
        <v>141209.53</v>
      </c>
      <c r="K12" s="48">
        <v>3.631162877724764E-2</v>
      </c>
      <c r="L12" s="43">
        <f t="shared" ref="L12:L22" si="0">J12-D12</f>
        <v>25014.819999999992</v>
      </c>
    </row>
    <row r="13" spans="2:12" s="22" customFormat="1" ht="27.75" customHeight="1" x14ac:dyDescent="0.25">
      <c r="B13" s="38" t="s">
        <v>19</v>
      </c>
      <c r="C13" s="46">
        <v>118.94499999999999</v>
      </c>
      <c r="D13" s="41">
        <v>89015.28</v>
      </c>
      <c r="E13" s="40">
        <v>4275.6000000000004</v>
      </c>
      <c r="F13" s="46">
        <v>1.7000000000000001E-2</v>
      </c>
      <c r="G13" s="42">
        <v>703.38</v>
      </c>
      <c r="H13" s="42">
        <v>877.55</v>
      </c>
      <c r="I13" s="42">
        <v>1383.48</v>
      </c>
      <c r="J13" s="42">
        <v>89012.989999999991</v>
      </c>
      <c r="K13" s="48">
        <v>2.7819487323416593E-2</v>
      </c>
      <c r="L13" s="43">
        <f t="shared" si="0"/>
        <v>-2.2900000000081491</v>
      </c>
    </row>
    <row r="14" spans="2:12" s="22" customFormat="1" ht="27.75" customHeight="1" x14ac:dyDescent="0.25">
      <c r="B14" s="38" t="s">
        <v>20</v>
      </c>
      <c r="C14" s="46">
        <v>79.007999999999996</v>
      </c>
      <c r="D14" s="41">
        <v>59156.38</v>
      </c>
      <c r="E14" s="40">
        <v>4275.6000137329102</v>
      </c>
      <c r="F14" s="46">
        <v>1.7000000000000001E-2</v>
      </c>
      <c r="G14" s="42">
        <v>703.38</v>
      </c>
      <c r="H14" s="42">
        <v>877.55</v>
      </c>
      <c r="I14" s="42">
        <v>1383.48</v>
      </c>
      <c r="J14" s="42">
        <v>59156.690185546875</v>
      </c>
      <c r="K14" s="48">
        <v>1.8478809932227561E-2</v>
      </c>
      <c r="L14" s="43">
        <f t="shared" si="0"/>
        <v>0.31018554687761934</v>
      </c>
    </row>
    <row r="15" spans="2:12" s="22" customFormat="1" ht="27.75" customHeight="1" x14ac:dyDescent="0.25">
      <c r="B15" s="38" t="s">
        <v>21</v>
      </c>
      <c r="C15" s="46">
        <v>67.158999999999992</v>
      </c>
      <c r="D15" s="41">
        <v>50333.37</v>
      </c>
      <c r="E15" s="40">
        <v>4275.6001358032227</v>
      </c>
      <c r="F15" s="46">
        <v>1.7000000000000001E-2</v>
      </c>
      <c r="G15" s="42">
        <v>703.38</v>
      </c>
      <c r="H15" s="42">
        <v>877.55</v>
      </c>
      <c r="I15" s="42">
        <v>1383.48</v>
      </c>
      <c r="J15" s="42">
        <v>50335.202392578125</v>
      </c>
      <c r="K15" s="48">
        <v>1.5707502541601304E-2</v>
      </c>
      <c r="L15" s="43">
        <f t="shared" si="0"/>
        <v>1.8323925781223807</v>
      </c>
    </row>
    <row r="16" spans="2:12" s="22" customFormat="1" ht="27.75" customHeight="1" x14ac:dyDescent="0.25">
      <c r="B16" s="38" t="s">
        <v>22</v>
      </c>
      <c r="C16" s="46">
        <v>10.581</v>
      </c>
      <c r="D16" s="41">
        <v>7930.25</v>
      </c>
      <c r="E16" s="40">
        <v>4275.5999999999995</v>
      </c>
      <c r="F16" s="46">
        <v>1.7000000000000001E-2</v>
      </c>
      <c r="G16" s="42">
        <v>703.38</v>
      </c>
      <c r="H16" s="42">
        <v>877.55</v>
      </c>
      <c r="I16" s="42">
        <v>1383.48</v>
      </c>
      <c r="J16" s="42">
        <v>0</v>
      </c>
      <c r="K16" s="48">
        <v>2.4747403873140615E-3</v>
      </c>
      <c r="L16" s="43">
        <f t="shared" si="0"/>
        <v>-7930.25</v>
      </c>
    </row>
    <row r="17" spans="2:12" s="22" customFormat="1" ht="27.75" customHeight="1" x14ac:dyDescent="0.25">
      <c r="B17" s="38" t="s">
        <v>23</v>
      </c>
      <c r="C17" s="46">
        <v>0</v>
      </c>
      <c r="D17" s="41">
        <v>0</v>
      </c>
      <c r="E17" s="40">
        <v>4275.5999999999995</v>
      </c>
      <c r="F17" s="46">
        <v>1.7000000000000001E-2</v>
      </c>
      <c r="G17" s="42">
        <v>744.88</v>
      </c>
      <c r="H17" s="42">
        <v>929.33</v>
      </c>
      <c r="I17" s="42">
        <v>1444.36</v>
      </c>
      <c r="J17" s="42">
        <v>57647.990000000005</v>
      </c>
      <c r="K17" s="48">
        <v>0</v>
      </c>
      <c r="L17" s="43">
        <f t="shared" si="0"/>
        <v>57647.990000000005</v>
      </c>
    </row>
    <row r="18" spans="2:12" s="22" customFormat="1" ht="27.75" customHeight="1" x14ac:dyDescent="0.25">
      <c r="B18" s="38" t="s">
        <v>24</v>
      </c>
      <c r="C18" s="46">
        <v>0</v>
      </c>
      <c r="D18" s="41">
        <v>0</v>
      </c>
      <c r="E18" s="40">
        <v>4275.7</v>
      </c>
      <c r="F18" s="46">
        <v>1.7000000000000001E-2</v>
      </c>
      <c r="G18" s="42">
        <v>744.88</v>
      </c>
      <c r="H18" s="42">
        <v>929.33</v>
      </c>
      <c r="I18" s="42">
        <v>1444.36</v>
      </c>
      <c r="J18" s="42">
        <v>57649.570000000007</v>
      </c>
      <c r="K18" s="48">
        <v>0</v>
      </c>
      <c r="L18" s="43">
        <f t="shared" si="0"/>
        <v>57649.570000000007</v>
      </c>
    </row>
    <row r="19" spans="2:12" s="22" customFormat="1" ht="27.75" customHeight="1" x14ac:dyDescent="0.25">
      <c r="B19" s="38" t="s">
        <v>25</v>
      </c>
      <c r="C19" s="46">
        <v>61.113999999999997</v>
      </c>
      <c r="D19" s="41">
        <v>48447.22</v>
      </c>
      <c r="E19" s="40">
        <v>4275.7001113891602</v>
      </c>
      <c r="F19" s="46">
        <v>1.7000000923871994E-2</v>
      </c>
      <c r="G19" s="42">
        <v>744.88</v>
      </c>
      <c r="H19" s="42">
        <v>929.33</v>
      </c>
      <c r="I19" s="42">
        <v>1444.36</v>
      </c>
      <c r="J19" s="42">
        <v>57621.33837890625</v>
      </c>
      <c r="K19" s="48">
        <v>1.4293331713608949E-2</v>
      </c>
      <c r="L19" s="43">
        <f t="shared" si="0"/>
        <v>9174.1183789062488</v>
      </c>
    </row>
    <row r="20" spans="2:12" s="22" customFormat="1" ht="27.75" customHeight="1" x14ac:dyDescent="0.25">
      <c r="B20" s="38" t="s">
        <v>26</v>
      </c>
      <c r="C20" s="46">
        <v>69.938000000000002</v>
      </c>
      <c r="D20" s="41">
        <v>55496.43</v>
      </c>
      <c r="E20" s="40">
        <v>4275.7001113891602</v>
      </c>
      <c r="F20" s="46">
        <v>1.7000000923871994E-2</v>
      </c>
      <c r="G20" s="42">
        <v>744.88</v>
      </c>
      <c r="H20" s="42">
        <v>929.33</v>
      </c>
      <c r="I20" s="42">
        <v>1444.36</v>
      </c>
      <c r="J20" s="42">
        <v>57677.79052734375</v>
      </c>
      <c r="K20" s="48">
        <v>1.6357087302195615E-2</v>
      </c>
      <c r="L20" s="43">
        <f t="shared" si="0"/>
        <v>2181.3605273437497</v>
      </c>
    </row>
    <row r="21" spans="2:12" s="22" customFormat="1" ht="27.75" customHeight="1" x14ac:dyDescent="0.25">
      <c r="B21" s="38" t="s">
        <v>27</v>
      </c>
      <c r="C21" s="46">
        <v>102.316</v>
      </c>
      <c r="D21" s="41">
        <v>81148.84</v>
      </c>
      <c r="E21" s="40">
        <v>4275.7</v>
      </c>
      <c r="F21" s="46">
        <v>1.7000000000000001E-2</v>
      </c>
      <c r="G21" s="42">
        <v>744.88</v>
      </c>
      <c r="H21" s="42">
        <v>929.33</v>
      </c>
      <c r="I21" s="42">
        <v>1444.36</v>
      </c>
      <c r="J21" s="42">
        <v>57649.570000000007</v>
      </c>
      <c r="K21" s="48">
        <v>2.3929648946371358E-2</v>
      </c>
      <c r="L21" s="43">
        <f t="shared" si="0"/>
        <v>-23499.26999999999</v>
      </c>
    </row>
    <row r="22" spans="2:12" s="22" customFormat="1" ht="27.75" customHeight="1" x14ac:dyDescent="0.25">
      <c r="B22" s="38" t="s">
        <v>28</v>
      </c>
      <c r="C22" s="46">
        <v>137.23599999999999</v>
      </c>
      <c r="D22" s="41">
        <v>108898.39</v>
      </c>
      <c r="E22" s="40">
        <v>4275.7001113891602</v>
      </c>
      <c r="F22" s="46">
        <v>1.7000000923871994E-2</v>
      </c>
      <c r="G22" s="42">
        <v>744.88</v>
      </c>
      <c r="H22" s="42">
        <v>929.33</v>
      </c>
      <c r="I22" s="42">
        <v>1444.36</v>
      </c>
      <c r="J22" s="42">
        <v>57677.80029296875</v>
      </c>
      <c r="K22" s="48">
        <v>3.2096731862565661E-2</v>
      </c>
      <c r="L22" s="43">
        <f t="shared" si="0"/>
        <v>-51220.589707031249</v>
      </c>
    </row>
    <row r="23" spans="2:12" s="22" customFormat="1" ht="15" x14ac:dyDescent="0.25">
      <c r="B23" s="39" t="s">
        <v>29</v>
      </c>
      <c r="C23" s="47">
        <f>SUM(C11:C22)</f>
        <v>942.44899999999996</v>
      </c>
      <c r="D23" s="47">
        <f>SUM(D11:D22)</f>
        <v>721883.08000000007</v>
      </c>
      <c r="E23" s="44">
        <f>E22</f>
        <v>4275.7001113891602</v>
      </c>
      <c r="F23" s="47">
        <f>SUM(F11:F22)/12</f>
        <v>1.7000000230967999E-2</v>
      </c>
      <c r="G23" s="45"/>
      <c r="H23" s="45"/>
      <c r="I23" s="45"/>
      <c r="J23" s="45">
        <f>SUM(J11:J22)</f>
        <v>765932.36177734379</v>
      </c>
      <c r="K23" s="49">
        <f>SUM(K11:K22)/12</f>
        <v>1.8368578346582311E-2</v>
      </c>
      <c r="L23" s="45">
        <f t="shared" ref="L23" si="1">SUM(L11:L22)</f>
        <v>44049.281777343756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2019-04-05T09:59:17Z</dcterms:modified>
</cp:coreProperties>
</file>